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ydatki" sheetId="1" r:id="rId4"/>
    <sheet state="visible" name="Wykres" sheetId="2" r:id="rId5"/>
  </sheets>
  <definedNames/>
  <calcPr/>
</workbook>
</file>

<file path=xl/sharedStrings.xml><?xml version="1.0" encoding="utf-8"?>
<sst xmlns="http://schemas.openxmlformats.org/spreadsheetml/2006/main" count="10" uniqueCount="10">
  <si>
    <t>Miesiąc</t>
  </si>
  <si>
    <t>Zarobki</t>
  </si>
  <si>
    <t>Potrzeby</t>
  </si>
  <si>
    <t>Oszczędności</t>
  </si>
  <si>
    <t>Zarobki średnia</t>
  </si>
  <si>
    <t>Potrzeby średnia</t>
  </si>
  <si>
    <t>Oszczędności średnia</t>
  </si>
  <si>
    <t>Potrzeby 
[%]</t>
  </si>
  <si>
    <t>Zachcianki 
[%]</t>
  </si>
  <si>
    <t>Oszczędności [%]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</si>
</sst>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"/>
    <numFmt numFmtId="165" formatCode="0.0%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2">
    <border/>
    <border>
      <top style="thin">
        <color rgb="FF000000"/>
      </top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wrapText="1"/>
    </xf>
    <xf borderId="0" fillId="2" fontId="1" numFmtId="0" xfId="0" applyAlignment="1" applyFill="1" applyFont="1">
      <alignment horizontal="right" readingOrder="0" shrinkToFit="0" wrapText="1"/>
    </xf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readingOrder="0"/>
    </xf>
    <xf borderId="0" fillId="2" fontId="2" numFmtId="0" xfId="0" applyAlignment="1" applyFont="1">
      <alignment readingOrder="0"/>
    </xf>
    <xf borderId="0" fillId="0" fontId="2" numFmtId="1" xfId="0" applyFont="1" applyNumberFormat="1"/>
    <xf borderId="0" fillId="0" fontId="2" numFmtId="165" xfId="0" applyFont="1" applyNumberFormat="1"/>
    <xf borderId="1" fillId="0" fontId="2" numFmtId="164" xfId="0" applyAlignment="1" applyBorder="1" applyFont="1" applyNumberFormat="1">
      <alignment readingOrder="0"/>
    </xf>
    <xf borderId="1" fillId="2" fontId="2" numFmtId="0" xfId="0" applyAlignment="1" applyBorder="1" applyFont="1">
      <alignment readingOrder="0"/>
    </xf>
    <xf borderId="1" fillId="0" fontId="2" numFmtId="1" xfId="0" applyBorder="1" applyFont="1" applyNumberFormat="1"/>
    <xf borderId="1" fillId="0" fontId="2" numFmtId="165" xfId="0" applyBorder="1" applyFont="1" applyNumberFormat="1"/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chartsheet" Target="chart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Struktura wydatków</a:t>
            </a:r>
          </a:p>
        </c:rich>
      </c:tx>
      <c:overlay val="0"/>
    </c:title>
    <c:plotArea>
      <c:layout/>
      <c:areaChart>
        <c:grouping val="percentStacked"/>
        <c:ser>
          <c:idx val="0"/>
          <c:order val="0"/>
          <c:tx>
            <c:v>Potrzeby [%]</c:v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cat>
            <c:strRef>
              <c:f>Wydatki!$A$2:$A$25</c:f>
            </c:strRef>
          </c:cat>
          <c:val>
            <c:numRef>
              <c:f>Wydatki!$H$2:$H$25</c:f>
              <c:numCache/>
            </c:numRef>
          </c:val>
        </c:ser>
        <c:ser>
          <c:idx val="1"/>
          <c:order val="1"/>
          <c:tx>
            <c:v>Zachcianki [%]</c:v>
          </c:tx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cat>
            <c:strRef>
              <c:f>Wydatki!$A$2:$A$25</c:f>
            </c:strRef>
          </c:cat>
          <c:val>
            <c:numRef>
              <c:f>Wydatki!$I$2:$I$25</c:f>
              <c:numCache/>
            </c:numRef>
          </c:val>
        </c:ser>
        <c:ser>
          <c:idx val="2"/>
          <c:order val="2"/>
          <c:tx>
            <c:strRef>
              <c:f>Wydatki!$J$1</c:f>
            </c:strRef>
          </c:tx>
          <c:spPr>
            <a:solidFill>
              <a:srgbClr val="FBBC04">
                <a:alpha val="30000"/>
              </a:srgbClr>
            </a:solidFill>
            <a:ln cmpd="sng">
              <a:solidFill>
                <a:srgbClr val="FBBC04"/>
              </a:solidFill>
            </a:ln>
          </c:spPr>
          <c:cat>
            <c:strRef>
              <c:f>Wydatki!$A$2:$A$25</c:f>
            </c:strRef>
          </c:cat>
          <c:val>
            <c:numRef>
              <c:f>Wydatki!$J$2:$J$25</c:f>
              <c:numCache/>
            </c:numRef>
          </c:val>
        </c:ser>
        <c:axId val="1948430541"/>
        <c:axId val="1357749641"/>
      </c:areaChart>
      <c:catAx>
        <c:axId val="19484305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Miesiąc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57749641"/>
      </c:catAx>
      <c:valAx>
        <c:axId val="1357749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484305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sheetData>
    <row r="1" ht="32.2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44713.0</v>
      </c>
      <c r="B2" s="5">
        <v>9000.0</v>
      </c>
      <c r="C2" s="5">
        <v>8000.0</v>
      </c>
      <c r="D2" s="5">
        <v>500.0</v>
      </c>
      <c r="E2" s="6">
        <f t="shared" ref="E2:G2" si="1">if(B2&lt;&gt;T(""),AVERAGE(B2),T(""))</f>
        <v>9000</v>
      </c>
      <c r="F2" s="6">
        <f t="shared" si="1"/>
        <v>8000</v>
      </c>
      <c r="G2" s="6">
        <f t="shared" si="1"/>
        <v>500</v>
      </c>
      <c r="H2" s="7">
        <f t="shared" ref="H2:H25" si="3">if(AND(E2&lt;&gt;"",F2&lt;&gt;""),F2/E2,T(""))</f>
        <v>0.8888888889</v>
      </c>
      <c r="I2" s="7">
        <f t="shared" ref="I2:I25" si="4">if(J2&lt;&gt;"",1-J2-H2,T(""))</f>
        <v>0.05555555556</v>
      </c>
      <c r="J2" s="7">
        <f t="shared" ref="J2:J25" si="5">if(AND(E2&lt;&gt;"",G2&lt;&gt;""),G2/E2,T(""))</f>
        <v>0.05555555556</v>
      </c>
    </row>
    <row r="3">
      <c r="A3" s="4">
        <v>44743.0</v>
      </c>
      <c r="B3" s="5">
        <v>9000.0</v>
      </c>
      <c r="C3" s="5">
        <v>8000.0</v>
      </c>
      <c r="D3" s="5">
        <v>0.0</v>
      </c>
      <c r="E3" s="6">
        <f t="shared" ref="E3:E13" si="6">if(B3&lt;&gt;T(""),AVERAGE(B$2:B3),T(""))</f>
        <v>9000</v>
      </c>
      <c r="F3" s="6">
        <f t="shared" ref="F3:G3" si="2">if(C3&lt;&gt;T(""),AVERAGE(C2:C3),T(""))</f>
        <v>8000</v>
      </c>
      <c r="G3" s="6">
        <f t="shared" si="2"/>
        <v>250</v>
      </c>
      <c r="H3" s="7">
        <f t="shared" si="3"/>
        <v>0.8888888889</v>
      </c>
      <c r="I3" s="7">
        <f t="shared" si="4"/>
        <v>0.08333333333</v>
      </c>
      <c r="J3" s="7">
        <f t="shared" si="5"/>
        <v>0.02777777778</v>
      </c>
    </row>
    <row r="4">
      <c r="A4" s="4">
        <v>44774.0</v>
      </c>
      <c r="B4" s="5">
        <v>10000.0</v>
      </c>
      <c r="C4" s="5">
        <v>8000.0</v>
      </c>
      <c r="D4" s="5">
        <v>0.0</v>
      </c>
      <c r="E4" s="6">
        <f t="shared" si="6"/>
        <v>9333.333333</v>
      </c>
      <c r="F4" s="6">
        <f t="shared" ref="F4:G4" si="7">if(C4&lt;&gt;T(""),AVERAGE(C$2:C4),T(""))</f>
        <v>8000</v>
      </c>
      <c r="G4" s="6">
        <f t="shared" si="7"/>
        <v>166.6666667</v>
      </c>
      <c r="H4" s="7">
        <f t="shared" si="3"/>
        <v>0.8571428571</v>
      </c>
      <c r="I4" s="7">
        <f t="shared" si="4"/>
        <v>0.125</v>
      </c>
      <c r="J4" s="7">
        <f t="shared" si="5"/>
        <v>0.01785714286</v>
      </c>
    </row>
    <row r="5">
      <c r="A5" s="4">
        <v>44805.0</v>
      </c>
      <c r="B5" s="5">
        <v>10000.0</v>
      </c>
      <c r="C5" s="5">
        <v>8500.0</v>
      </c>
      <c r="D5" s="5">
        <v>500.0</v>
      </c>
      <c r="E5" s="6">
        <f t="shared" si="6"/>
        <v>9500</v>
      </c>
      <c r="F5" s="6">
        <f t="shared" ref="F5:G5" si="8">if(C5&lt;&gt;T(""),AVERAGE(C$2:C5),T(""))</f>
        <v>8125</v>
      </c>
      <c r="G5" s="6">
        <f t="shared" si="8"/>
        <v>250</v>
      </c>
      <c r="H5" s="7">
        <f t="shared" si="3"/>
        <v>0.8552631579</v>
      </c>
      <c r="I5" s="7">
        <f t="shared" si="4"/>
        <v>0.1184210526</v>
      </c>
      <c r="J5" s="7">
        <f t="shared" si="5"/>
        <v>0.02631578947</v>
      </c>
    </row>
    <row r="6">
      <c r="A6" s="4">
        <v>44835.0</v>
      </c>
      <c r="B6" s="5">
        <v>10000.0</v>
      </c>
      <c r="C6" s="5">
        <v>9000.0</v>
      </c>
      <c r="D6" s="5">
        <v>800.0</v>
      </c>
      <c r="E6" s="6">
        <f t="shared" si="6"/>
        <v>9600</v>
      </c>
      <c r="F6" s="6">
        <f t="shared" ref="F6:G6" si="9">if(C6&lt;&gt;T(""),AVERAGE(C$2:C6),T(""))</f>
        <v>8300</v>
      </c>
      <c r="G6" s="6">
        <f t="shared" si="9"/>
        <v>360</v>
      </c>
      <c r="H6" s="7">
        <f t="shared" si="3"/>
        <v>0.8645833333</v>
      </c>
      <c r="I6" s="7">
        <f t="shared" si="4"/>
        <v>0.09791666667</v>
      </c>
      <c r="J6" s="7">
        <f t="shared" si="5"/>
        <v>0.0375</v>
      </c>
    </row>
    <row r="7">
      <c r="A7" s="4">
        <v>44866.0</v>
      </c>
      <c r="B7" s="5">
        <v>10000.0</v>
      </c>
      <c r="C7" s="5">
        <v>9500.0</v>
      </c>
      <c r="D7" s="5">
        <v>0.0</v>
      </c>
      <c r="E7" s="6">
        <f t="shared" si="6"/>
        <v>9666.666667</v>
      </c>
      <c r="F7" s="6">
        <f t="shared" ref="F7:G7" si="10">if(C7&lt;&gt;T(""),AVERAGE(C$2:C7),T(""))</f>
        <v>8500</v>
      </c>
      <c r="G7" s="6">
        <f t="shared" si="10"/>
        <v>300</v>
      </c>
      <c r="H7" s="7">
        <f t="shared" si="3"/>
        <v>0.8793103448</v>
      </c>
      <c r="I7" s="7">
        <f t="shared" si="4"/>
        <v>0.08965517241</v>
      </c>
      <c r="J7" s="7">
        <f t="shared" si="5"/>
        <v>0.03103448276</v>
      </c>
    </row>
    <row r="8">
      <c r="A8" s="4">
        <v>44896.0</v>
      </c>
      <c r="B8" s="5">
        <v>10000.0</v>
      </c>
      <c r="C8" s="5">
        <v>9500.0</v>
      </c>
      <c r="D8" s="5">
        <v>0.0</v>
      </c>
      <c r="E8" s="6">
        <f t="shared" si="6"/>
        <v>9714.285714</v>
      </c>
      <c r="F8" s="6">
        <f t="shared" ref="F8:G8" si="11">if(C8&lt;&gt;T(""),AVERAGE(C$2:C8),T(""))</f>
        <v>8642.857143</v>
      </c>
      <c r="G8" s="6">
        <f t="shared" si="11"/>
        <v>257.1428571</v>
      </c>
      <c r="H8" s="7">
        <f t="shared" si="3"/>
        <v>0.8897058824</v>
      </c>
      <c r="I8" s="7">
        <f t="shared" si="4"/>
        <v>0.08382352941</v>
      </c>
      <c r="J8" s="7">
        <f t="shared" si="5"/>
        <v>0.02647058824</v>
      </c>
    </row>
    <row r="9">
      <c r="A9" s="4">
        <v>44927.0</v>
      </c>
      <c r="B9" s="5">
        <v>10000.0</v>
      </c>
      <c r="C9" s="5">
        <v>9500.0</v>
      </c>
      <c r="D9" s="5">
        <v>600.0</v>
      </c>
      <c r="E9" s="6">
        <f t="shared" si="6"/>
        <v>9750</v>
      </c>
      <c r="F9" s="6">
        <f t="shared" ref="F9:G9" si="12">if(C9&lt;&gt;T(""),AVERAGE(C$2:C9),T(""))</f>
        <v>8750</v>
      </c>
      <c r="G9" s="6">
        <f t="shared" si="12"/>
        <v>300</v>
      </c>
      <c r="H9" s="7">
        <f t="shared" si="3"/>
        <v>0.8974358974</v>
      </c>
      <c r="I9" s="7">
        <f t="shared" si="4"/>
        <v>0.07179487179</v>
      </c>
      <c r="J9" s="7">
        <f t="shared" si="5"/>
        <v>0.03076923077</v>
      </c>
    </row>
    <row r="10">
      <c r="A10" s="4">
        <v>44958.0</v>
      </c>
      <c r="B10" s="5">
        <v>11000.0</v>
      </c>
      <c r="C10" s="5">
        <v>8500.0</v>
      </c>
      <c r="D10" s="5">
        <v>0.0</v>
      </c>
      <c r="E10" s="6">
        <f t="shared" si="6"/>
        <v>9888.888889</v>
      </c>
      <c r="F10" s="6">
        <f t="shared" ref="F10:G10" si="13">if(C10&lt;&gt;T(""),AVERAGE(C$2:C10),T(""))</f>
        <v>8722.222222</v>
      </c>
      <c r="G10" s="6">
        <f t="shared" si="13"/>
        <v>266.6666667</v>
      </c>
      <c r="H10" s="7">
        <f t="shared" si="3"/>
        <v>0.8820224719</v>
      </c>
      <c r="I10" s="7">
        <f t="shared" si="4"/>
        <v>0.09101123596</v>
      </c>
      <c r="J10" s="7">
        <f t="shared" si="5"/>
        <v>0.02696629213</v>
      </c>
    </row>
    <row r="11">
      <c r="A11" s="4">
        <v>44986.0</v>
      </c>
      <c r="B11" s="5">
        <v>11000.0</v>
      </c>
      <c r="C11" s="5">
        <v>9500.0</v>
      </c>
      <c r="D11" s="5">
        <v>0.0</v>
      </c>
      <c r="E11" s="6">
        <f t="shared" si="6"/>
        <v>10000</v>
      </c>
      <c r="F11" s="6">
        <f t="shared" ref="F11:G11" si="14">if(C11&lt;&gt;T(""),AVERAGE(C$2:C11),T(""))</f>
        <v>8800</v>
      </c>
      <c r="G11" s="6">
        <f t="shared" si="14"/>
        <v>240</v>
      </c>
      <c r="H11" s="7">
        <f t="shared" si="3"/>
        <v>0.88</v>
      </c>
      <c r="I11" s="7">
        <f t="shared" si="4"/>
        <v>0.096</v>
      </c>
      <c r="J11" s="7">
        <f t="shared" si="5"/>
        <v>0.024</v>
      </c>
    </row>
    <row r="12">
      <c r="A12" s="4">
        <v>45017.0</v>
      </c>
      <c r="B12" s="5">
        <v>11000.0</v>
      </c>
      <c r="C12" s="5">
        <v>10000.0</v>
      </c>
      <c r="D12" s="5">
        <v>500.0</v>
      </c>
      <c r="E12" s="6">
        <f t="shared" si="6"/>
        <v>10090.90909</v>
      </c>
      <c r="F12" s="6">
        <f t="shared" ref="F12:G12" si="15">if(C12&lt;&gt;T(""),AVERAGE(C$2:C12),T(""))</f>
        <v>8909.090909</v>
      </c>
      <c r="G12" s="6">
        <f t="shared" si="15"/>
        <v>263.6363636</v>
      </c>
      <c r="H12" s="7">
        <f t="shared" si="3"/>
        <v>0.8828828829</v>
      </c>
      <c r="I12" s="7">
        <f t="shared" si="4"/>
        <v>0.09099099099</v>
      </c>
      <c r="J12" s="7">
        <f t="shared" si="5"/>
        <v>0.02612612613</v>
      </c>
    </row>
    <row r="13">
      <c r="A13" s="4">
        <v>45047.0</v>
      </c>
      <c r="B13" s="5">
        <v>11000.0</v>
      </c>
      <c r="C13" s="5">
        <v>9500.0</v>
      </c>
      <c r="D13" s="5">
        <v>500.0</v>
      </c>
      <c r="E13" s="6">
        <f t="shared" si="6"/>
        <v>10166.66667</v>
      </c>
      <c r="F13" s="6">
        <f t="shared" ref="F13:G13" si="16">if(C13&lt;&gt;T(""),AVERAGE(C$2:C13),T(""))</f>
        <v>8958.333333</v>
      </c>
      <c r="G13" s="6">
        <f t="shared" si="16"/>
        <v>283.3333333</v>
      </c>
      <c r="H13" s="7">
        <f t="shared" si="3"/>
        <v>0.881147541</v>
      </c>
      <c r="I13" s="7">
        <f t="shared" si="4"/>
        <v>0.09098360656</v>
      </c>
      <c r="J13" s="7">
        <f t="shared" si="5"/>
        <v>0.02786885246</v>
      </c>
    </row>
    <row r="14">
      <c r="A14" s="4">
        <v>45078.0</v>
      </c>
      <c r="B14" s="5">
        <v>14000.0</v>
      </c>
      <c r="C14" s="5">
        <v>9500.0</v>
      </c>
      <c r="D14" s="5">
        <v>2800.0</v>
      </c>
      <c r="E14" s="6">
        <f t="shared" ref="E14:G14" si="17">if(B14&lt;&gt;T(""),AVERAGE(B3:B14),T(""))</f>
        <v>10583.33333</v>
      </c>
      <c r="F14" s="6">
        <f t="shared" si="17"/>
        <v>9083.333333</v>
      </c>
      <c r="G14" s="6">
        <f t="shared" si="17"/>
        <v>475</v>
      </c>
      <c r="H14" s="7">
        <f t="shared" si="3"/>
        <v>0.8582677165</v>
      </c>
      <c r="I14" s="7">
        <f t="shared" si="4"/>
        <v>0.0968503937</v>
      </c>
      <c r="J14" s="7">
        <f t="shared" si="5"/>
        <v>0.04488188976</v>
      </c>
    </row>
    <row r="15">
      <c r="A15" s="8">
        <v>45108.0</v>
      </c>
      <c r="B15" s="9">
        <v>14000.0</v>
      </c>
      <c r="C15" s="9">
        <v>9000.0</v>
      </c>
      <c r="D15" s="9">
        <v>3000.0</v>
      </c>
      <c r="E15" s="10">
        <f t="shared" ref="E15:G15" si="18">if(B15&lt;&gt;T(""),AVERAGE(B4:B15),T(""))</f>
        <v>11000</v>
      </c>
      <c r="F15" s="10">
        <f t="shared" si="18"/>
        <v>9166.666667</v>
      </c>
      <c r="G15" s="10">
        <f t="shared" si="18"/>
        <v>725</v>
      </c>
      <c r="H15" s="11">
        <f t="shared" si="3"/>
        <v>0.8333333333</v>
      </c>
      <c r="I15" s="11">
        <f t="shared" si="4"/>
        <v>0.1007575758</v>
      </c>
      <c r="J15" s="11">
        <f t="shared" si="5"/>
        <v>0.06590909091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4">
        <v>45139.0</v>
      </c>
      <c r="B16" s="5">
        <v>14000.0</v>
      </c>
      <c r="C16" s="5">
        <v>10000.0</v>
      </c>
      <c r="D16" s="5">
        <v>3000.0</v>
      </c>
      <c r="E16" s="6">
        <f t="shared" ref="E16:G16" si="19">if(B16&lt;&gt;T(""),AVERAGE(B5:B16),T(""))</f>
        <v>11333.33333</v>
      </c>
      <c r="F16" s="6">
        <f t="shared" si="19"/>
        <v>9333.333333</v>
      </c>
      <c r="G16" s="6">
        <f t="shared" si="19"/>
        <v>975</v>
      </c>
      <c r="H16" s="7">
        <f t="shared" si="3"/>
        <v>0.8235294118</v>
      </c>
      <c r="I16" s="7">
        <f t="shared" si="4"/>
        <v>0.09044117647</v>
      </c>
      <c r="J16" s="7">
        <f t="shared" si="5"/>
        <v>0.08602941176</v>
      </c>
    </row>
    <row r="17">
      <c r="A17" s="4">
        <v>45170.0</v>
      </c>
      <c r="B17" s="5">
        <v>15000.0</v>
      </c>
      <c r="C17" s="5">
        <v>10000.0</v>
      </c>
      <c r="D17" s="5">
        <v>4000.0</v>
      </c>
      <c r="E17" s="6">
        <f t="shared" ref="E17:G17" si="20">if(B17&lt;&gt;T(""),AVERAGE(B6:B17),T(""))</f>
        <v>11750</v>
      </c>
      <c r="F17" s="6">
        <f t="shared" si="20"/>
        <v>9458.333333</v>
      </c>
      <c r="G17" s="6">
        <f t="shared" si="20"/>
        <v>1266.666667</v>
      </c>
      <c r="H17" s="7">
        <f t="shared" si="3"/>
        <v>0.804964539</v>
      </c>
      <c r="I17" s="7">
        <f t="shared" si="4"/>
        <v>0.08723404255</v>
      </c>
      <c r="J17" s="7">
        <f t="shared" si="5"/>
        <v>0.1078014184</v>
      </c>
    </row>
    <row r="18">
      <c r="A18" s="4">
        <v>45200.0</v>
      </c>
      <c r="B18" s="5">
        <v>15000.0</v>
      </c>
      <c r="C18" s="5">
        <v>9500.0</v>
      </c>
      <c r="D18" s="5">
        <v>3000.0</v>
      </c>
      <c r="E18" s="6">
        <f t="shared" ref="E18:G18" si="21">if(B18&lt;&gt;T(""),AVERAGE(B7:B18),T(""))</f>
        <v>12166.66667</v>
      </c>
      <c r="F18" s="6">
        <f t="shared" si="21"/>
        <v>9500</v>
      </c>
      <c r="G18" s="6">
        <f t="shared" si="21"/>
        <v>1450</v>
      </c>
      <c r="H18" s="7">
        <f t="shared" si="3"/>
        <v>0.7808219178</v>
      </c>
      <c r="I18" s="7">
        <f t="shared" si="4"/>
        <v>0.1</v>
      </c>
      <c r="J18" s="7">
        <f t="shared" si="5"/>
        <v>0.1191780822</v>
      </c>
    </row>
    <row r="19">
      <c r="A19" s="4">
        <v>45231.0</v>
      </c>
      <c r="B19" s="5">
        <v>15000.0</v>
      </c>
      <c r="C19" s="5">
        <v>11000.0</v>
      </c>
      <c r="D19" s="5">
        <v>3000.0</v>
      </c>
      <c r="E19" s="6">
        <f t="shared" ref="E19:G19" si="22">if(B19&lt;&gt;T(""),AVERAGE(B8:B19),T(""))</f>
        <v>12583.33333</v>
      </c>
      <c r="F19" s="6">
        <f t="shared" si="22"/>
        <v>9625</v>
      </c>
      <c r="G19" s="6">
        <f t="shared" si="22"/>
        <v>1700</v>
      </c>
      <c r="H19" s="7">
        <f t="shared" si="3"/>
        <v>0.7649006623</v>
      </c>
      <c r="I19" s="7">
        <f t="shared" si="4"/>
        <v>0.1</v>
      </c>
      <c r="J19" s="7">
        <f t="shared" si="5"/>
        <v>0.1350993377</v>
      </c>
    </row>
    <row r="20">
      <c r="A20" s="4">
        <v>45261.0</v>
      </c>
      <c r="B20" s="5">
        <v>15000.0</v>
      </c>
      <c r="C20" s="5">
        <v>11000.0</v>
      </c>
      <c r="D20" s="5">
        <v>3000.0</v>
      </c>
      <c r="E20" s="6">
        <f t="shared" ref="E20:G20" si="23">if(B20&lt;&gt;T(""),AVERAGE(B9:B20),T(""))</f>
        <v>13000</v>
      </c>
      <c r="F20" s="6">
        <f t="shared" si="23"/>
        <v>9750</v>
      </c>
      <c r="G20" s="6">
        <f t="shared" si="23"/>
        <v>1950</v>
      </c>
      <c r="H20" s="7">
        <f t="shared" si="3"/>
        <v>0.75</v>
      </c>
      <c r="I20" s="7">
        <f t="shared" si="4"/>
        <v>0.1</v>
      </c>
      <c r="J20" s="7">
        <f t="shared" si="5"/>
        <v>0.15</v>
      </c>
    </row>
    <row r="21">
      <c r="A21" s="4">
        <v>45292.0</v>
      </c>
      <c r="B21" s="5">
        <v>15000.0</v>
      </c>
      <c r="C21" s="5">
        <v>10000.0</v>
      </c>
      <c r="D21" s="5">
        <v>3000.0</v>
      </c>
      <c r="E21" s="6">
        <f t="shared" ref="E21:G21" si="24">if(B21&lt;&gt;T(""),AVERAGE(B10:B21),T(""))</f>
        <v>13416.66667</v>
      </c>
      <c r="F21" s="6">
        <f t="shared" si="24"/>
        <v>9791.666667</v>
      </c>
      <c r="G21" s="6">
        <f t="shared" si="24"/>
        <v>2150</v>
      </c>
      <c r="H21" s="7">
        <f t="shared" si="3"/>
        <v>0.7298136646</v>
      </c>
      <c r="I21" s="7">
        <f t="shared" si="4"/>
        <v>0.1099378882</v>
      </c>
      <c r="J21" s="7">
        <f t="shared" si="5"/>
        <v>0.1602484472</v>
      </c>
    </row>
    <row r="22">
      <c r="A22" s="4">
        <v>45323.0</v>
      </c>
      <c r="B22" s="5">
        <v>15000.0</v>
      </c>
      <c r="C22" s="5">
        <v>10000.0</v>
      </c>
      <c r="D22" s="5">
        <v>3000.0</v>
      </c>
      <c r="E22" s="6">
        <f t="shared" ref="E22:G22" si="25">if(B22&lt;&gt;T(""),AVERAGE(B11:B22),T(""))</f>
        <v>13750</v>
      </c>
      <c r="F22" s="6">
        <f t="shared" si="25"/>
        <v>9916.666667</v>
      </c>
      <c r="G22" s="6">
        <f t="shared" si="25"/>
        <v>2400</v>
      </c>
      <c r="H22" s="7">
        <f t="shared" si="3"/>
        <v>0.7212121212</v>
      </c>
      <c r="I22" s="7">
        <f t="shared" si="4"/>
        <v>0.1042424242</v>
      </c>
      <c r="J22" s="7">
        <f t="shared" si="5"/>
        <v>0.1745454545</v>
      </c>
    </row>
    <row r="23">
      <c r="A23" s="4">
        <v>45352.0</v>
      </c>
      <c r="B23" s="5">
        <v>15000.0</v>
      </c>
      <c r="C23" s="5">
        <v>9500.0</v>
      </c>
      <c r="D23" s="5">
        <v>3000.0</v>
      </c>
      <c r="E23" s="6">
        <f t="shared" ref="E23:G23" si="26">if(B23&lt;&gt;T(""),AVERAGE(B12:B23),T(""))</f>
        <v>14083.33333</v>
      </c>
      <c r="F23" s="6">
        <f t="shared" si="26"/>
        <v>9916.666667</v>
      </c>
      <c r="G23" s="6">
        <f t="shared" si="26"/>
        <v>2650</v>
      </c>
      <c r="H23" s="7">
        <f t="shared" si="3"/>
        <v>0.7041420118</v>
      </c>
      <c r="I23" s="7">
        <f t="shared" si="4"/>
        <v>0.1076923077</v>
      </c>
      <c r="J23" s="7">
        <f t="shared" si="5"/>
        <v>0.1881656805</v>
      </c>
    </row>
    <row r="24">
      <c r="A24" s="4">
        <v>45383.0</v>
      </c>
      <c r="B24" s="5">
        <v>15000.0</v>
      </c>
      <c r="C24" s="5">
        <v>11000.0</v>
      </c>
      <c r="D24" s="5">
        <v>3000.0</v>
      </c>
      <c r="E24" s="6">
        <f t="shared" ref="E24:G24" si="27">if(B24&lt;&gt;T(""),AVERAGE(B13:B24),T(""))</f>
        <v>14416.66667</v>
      </c>
      <c r="F24" s="6">
        <f t="shared" si="27"/>
        <v>10000</v>
      </c>
      <c r="G24" s="6">
        <f t="shared" si="27"/>
        <v>2858.333333</v>
      </c>
      <c r="H24" s="7">
        <f t="shared" si="3"/>
        <v>0.6936416185</v>
      </c>
      <c r="I24" s="7">
        <f t="shared" si="4"/>
        <v>0.1080924855</v>
      </c>
      <c r="J24" s="7">
        <f t="shared" si="5"/>
        <v>0.198265896</v>
      </c>
    </row>
    <row r="25">
      <c r="A25" s="4">
        <v>45413.0</v>
      </c>
      <c r="B25" s="5">
        <v>15000.0</v>
      </c>
      <c r="C25" s="5">
        <v>11000.0</v>
      </c>
      <c r="D25" s="5">
        <v>3000.0</v>
      </c>
      <c r="E25" s="6">
        <f t="shared" ref="E25:G25" si="28">if(B25&lt;&gt;T(""),AVERAGE(B14:B25),T(""))</f>
        <v>14750</v>
      </c>
      <c r="F25" s="6">
        <f t="shared" si="28"/>
        <v>10125</v>
      </c>
      <c r="G25" s="6">
        <f t="shared" si="28"/>
        <v>3066.666667</v>
      </c>
      <c r="H25" s="7">
        <f t="shared" si="3"/>
        <v>0.686440678</v>
      </c>
      <c r="I25" s="7">
        <f t="shared" si="4"/>
        <v>0.1056497175</v>
      </c>
      <c r="J25" s="7">
        <f t="shared" si="5"/>
        <v>0.2079096045</v>
      </c>
    </row>
  </sheetData>
  <drawing r:id="rId1"/>
</worksheet>
</file>